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ANTS\FY 22-23\"/>
    </mc:Choice>
  </mc:AlternateContent>
  <xr:revisionPtr revIDLastSave="0" documentId="8_{9E941264-FF92-4AFA-844F-626F071F4B4D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7" i="1"/>
  <c r="E6" i="1"/>
  <c r="E5" i="1"/>
  <c r="E4" i="1"/>
  <c r="E3" i="1"/>
  <c r="E8" i="1" l="1"/>
  <c r="E15" i="1" l="1"/>
  <c r="E14" i="1"/>
  <c r="E13" i="1"/>
  <c r="E10" i="1"/>
  <c r="E12" i="1"/>
  <c r="E18" i="1" l="1"/>
  <c r="E24" i="1" l="1"/>
  <c r="E25" i="1" s="1"/>
</calcChain>
</file>

<file path=xl/sharedStrings.xml><?xml version="1.0" encoding="utf-8"?>
<sst xmlns="http://schemas.openxmlformats.org/spreadsheetml/2006/main" count="27" uniqueCount="27">
  <si>
    <t>Quantity</t>
  </si>
  <si>
    <t>Multiplier</t>
  </si>
  <si>
    <t>Total</t>
  </si>
  <si>
    <t>How many youth out-of-area participant-days are expected?</t>
  </si>
  <si>
    <t>How many out-of-area spectator-days are expected?</t>
  </si>
  <si>
    <t>How many out-of-town media-days are expected?</t>
  </si>
  <si>
    <t>How many in-area spectator days are expected?</t>
  </si>
  <si>
    <t>Total direct impact =</t>
  </si>
  <si>
    <t>Output multiplier</t>
  </si>
  <si>
    <t>Total output impact</t>
  </si>
  <si>
    <t>Employment impact</t>
  </si>
  <si>
    <t>Total earnings impact</t>
  </si>
  <si>
    <t>Transient lodging tax</t>
  </si>
  <si>
    <t>Local option gasoline tax</t>
  </si>
  <si>
    <t>Funds expended by local government to attract the event or team</t>
  </si>
  <si>
    <t>Cost of additional public services required by the event or team</t>
  </si>
  <si>
    <t>Total expenditures</t>
  </si>
  <si>
    <t>Gross revenue</t>
  </si>
  <si>
    <t>Net revenue</t>
  </si>
  <si>
    <t>Payment by Event Organizer for use of public facility</t>
  </si>
  <si>
    <t>Additional local expenses not covered above</t>
  </si>
  <si>
    <t>VISITOR FACTORS</t>
  </si>
  <si>
    <t>EVENT NAME:</t>
  </si>
  <si>
    <t>EVENT DATES:</t>
  </si>
  <si>
    <t># DAYS</t>
  </si>
  <si>
    <r>
      <t xml:space="preserve">How many adult out-of-area participant </t>
    </r>
    <r>
      <rPr>
        <b/>
        <sz val="11"/>
        <rFont val="Calibri"/>
        <family val="2"/>
        <scheme val="minor"/>
      </rPr>
      <t>rooms</t>
    </r>
    <r>
      <rPr>
        <sz val="11"/>
        <color theme="1"/>
        <rFont val="Calibri"/>
        <family val="2"/>
        <scheme val="minor"/>
      </rPr>
      <t xml:space="preserve"> expected?</t>
    </r>
  </si>
  <si>
    <r>
      <rPr>
        <b/>
        <sz val="11"/>
        <color theme="1"/>
        <rFont val="Calibri"/>
        <family val="2"/>
        <scheme val="minor"/>
      </rPr>
      <t xml:space="preserve">Total gross revenue </t>
    </r>
    <r>
      <rPr>
        <b/>
        <sz val="11"/>
        <rFont val="Calibri"/>
        <family val="2"/>
        <scheme val="minor"/>
      </rPr>
      <t>of event/project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</si>
</sst>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 applyBorder="1" applyAlignment="1"/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44" fontId="0" fillId="0" borderId="0" xfId="0" applyNumberFormat="1"/>
    <xf numFmtId="44" fontId="0" fillId="0" borderId="0" xfId="1" applyFont="1"/>
    <xf numFmtId="0" fontId="4" fillId="0" borderId="0" xfId="0" applyFont="1"/>
    <xf numFmtId="3" fontId="0" fillId="0" borderId="0" xfId="0" applyNumberForma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Normal="100" workbookViewId="0">
      <selection activeCell="A24" sqref="A24"/>
    </sheetView>
  </sheetViews>
  <sheetFormatPr defaultRowHeight="15" x14ac:dyDescent="0.25"/>
  <cols>
    <col min="1" max="1" width="52.28515625" customWidth="1"/>
    <col min="2" max="2" width="16.140625" customWidth="1"/>
    <col min="3" max="3" width="14.28515625" customWidth="1"/>
    <col min="4" max="4" width="20.85546875" customWidth="1"/>
    <col min="5" max="5" width="17.5703125" customWidth="1"/>
  </cols>
  <sheetData>
    <row r="1" spans="1:5" x14ac:dyDescent="0.25">
      <c r="A1" s="8" t="s">
        <v>22</v>
      </c>
      <c r="B1" s="8" t="s">
        <v>23</v>
      </c>
    </row>
    <row r="2" spans="1:5" x14ac:dyDescent="0.25">
      <c r="A2" s="1" t="s">
        <v>21</v>
      </c>
      <c r="B2" s="2" t="s">
        <v>0</v>
      </c>
      <c r="C2" s="2" t="s">
        <v>1</v>
      </c>
      <c r="D2" s="1" t="s">
        <v>24</v>
      </c>
      <c r="E2" s="2" t="s">
        <v>2</v>
      </c>
    </row>
    <row r="3" spans="1:5" x14ac:dyDescent="0.25">
      <c r="A3" s="3" t="s">
        <v>25</v>
      </c>
      <c r="B3" s="9"/>
      <c r="C3" s="4">
        <v>151</v>
      </c>
      <c r="D3" s="3"/>
      <c r="E3" s="4">
        <f t="shared" ref="E3:E7" si="0">(B3*C3)*D3</f>
        <v>0</v>
      </c>
    </row>
    <row r="4" spans="1:5" x14ac:dyDescent="0.25">
      <c r="A4" s="3" t="s">
        <v>3</v>
      </c>
      <c r="B4" s="3"/>
      <c r="C4" s="4">
        <v>51</v>
      </c>
      <c r="D4" s="3"/>
      <c r="E4" s="4">
        <f t="shared" si="0"/>
        <v>0</v>
      </c>
    </row>
    <row r="5" spans="1:5" x14ac:dyDescent="0.25">
      <c r="A5" s="3" t="s">
        <v>4</v>
      </c>
      <c r="B5" s="3"/>
      <c r="C5" s="4">
        <v>51</v>
      </c>
      <c r="D5" s="3"/>
      <c r="E5" s="4">
        <f t="shared" si="0"/>
        <v>0</v>
      </c>
    </row>
    <row r="6" spans="1:5" x14ac:dyDescent="0.25">
      <c r="A6" s="3" t="s">
        <v>5</v>
      </c>
      <c r="B6" s="3"/>
      <c r="C6" s="4">
        <v>102</v>
      </c>
      <c r="D6" s="3"/>
      <c r="E6" s="4">
        <f t="shared" si="0"/>
        <v>0</v>
      </c>
    </row>
    <row r="7" spans="1:5" x14ac:dyDescent="0.25">
      <c r="A7" s="3" t="s">
        <v>6</v>
      </c>
      <c r="B7" s="3"/>
      <c r="C7" s="4">
        <v>25</v>
      </c>
      <c r="D7" s="3"/>
      <c r="E7" s="4">
        <f t="shared" si="0"/>
        <v>0</v>
      </c>
    </row>
    <row r="8" spans="1:5" x14ac:dyDescent="0.25">
      <c r="A8" s="3" t="s">
        <v>7</v>
      </c>
      <c r="B8" s="3"/>
      <c r="C8" s="3"/>
      <c r="D8" s="3"/>
      <c r="E8" s="5">
        <f>SUM(E3,E4,E5,E6,E7)</f>
        <v>0</v>
      </c>
    </row>
    <row r="9" spans="1:5" x14ac:dyDescent="0.25">
      <c r="E9" s="6"/>
    </row>
    <row r="10" spans="1:5" x14ac:dyDescent="0.25">
      <c r="B10" t="s">
        <v>8</v>
      </c>
      <c r="C10">
        <v>1.49</v>
      </c>
      <c r="D10" t="s">
        <v>9</v>
      </c>
      <c r="E10" s="7">
        <f>E8*C10</f>
        <v>0</v>
      </c>
    </row>
    <row r="12" spans="1:5" x14ac:dyDescent="0.25">
      <c r="C12" t="s">
        <v>10</v>
      </c>
      <c r="E12">
        <f>(E8/1000000)*35</f>
        <v>0</v>
      </c>
    </row>
    <row r="13" spans="1:5" x14ac:dyDescent="0.25">
      <c r="C13" t="s">
        <v>11</v>
      </c>
      <c r="E13">
        <f>E8*0.54</f>
        <v>0</v>
      </c>
    </row>
    <row r="14" spans="1:5" x14ac:dyDescent="0.25">
      <c r="A14" t="s">
        <v>12</v>
      </c>
      <c r="E14" s="7">
        <f>(E8*0.05)</f>
        <v>0</v>
      </c>
    </row>
    <row r="15" spans="1:5" x14ac:dyDescent="0.25">
      <c r="A15" t="s">
        <v>13</v>
      </c>
      <c r="E15" s="7">
        <f>((E8*0.079)/1.1)*0.03816</f>
        <v>0</v>
      </c>
    </row>
    <row r="16" spans="1:5" x14ac:dyDescent="0.25">
      <c r="A16" t="s">
        <v>19</v>
      </c>
      <c r="E16" s="7">
        <v>0</v>
      </c>
    </row>
    <row r="17" spans="1:5" x14ac:dyDescent="0.25">
      <c r="E17" s="7"/>
    </row>
    <row r="18" spans="1:5" x14ac:dyDescent="0.25">
      <c r="A18" s="8" t="s">
        <v>26</v>
      </c>
      <c r="E18" s="7">
        <f>SUM(E14:E16)</f>
        <v>0</v>
      </c>
    </row>
    <row r="19" spans="1:5" x14ac:dyDescent="0.25">
      <c r="E19" s="7"/>
    </row>
    <row r="20" spans="1:5" x14ac:dyDescent="0.25">
      <c r="A20" t="s">
        <v>14</v>
      </c>
      <c r="E20" s="7">
        <v>0</v>
      </c>
    </row>
    <row r="21" spans="1:5" x14ac:dyDescent="0.25">
      <c r="A21" t="s">
        <v>15</v>
      </c>
      <c r="E21" s="7">
        <v>0</v>
      </c>
    </row>
    <row r="22" spans="1:5" x14ac:dyDescent="0.25">
      <c r="A22" t="s">
        <v>20</v>
      </c>
      <c r="E22" s="7">
        <v>0</v>
      </c>
    </row>
    <row r="23" spans="1:5" x14ac:dyDescent="0.25">
      <c r="A23" t="s">
        <v>16</v>
      </c>
      <c r="E23" s="7">
        <f>SUM(E20:E22)</f>
        <v>0</v>
      </c>
    </row>
    <row r="24" spans="1:5" x14ac:dyDescent="0.25">
      <c r="A24" t="s">
        <v>17</v>
      </c>
      <c r="E24" s="7">
        <f>E18</f>
        <v>0</v>
      </c>
    </row>
    <row r="25" spans="1:5" x14ac:dyDescent="0.25">
      <c r="A25" t="s">
        <v>18</v>
      </c>
      <c r="E25" s="7">
        <f>E24-E23</f>
        <v>0</v>
      </c>
    </row>
  </sheetData>
  <pageMargins left="0.7" right="0.7" top="0.75" bottom="0.75" header="0.3" footer="0.3"/>
  <pageSetup paperSize="7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BCC Collier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MellekyJohn</cp:lastModifiedBy>
  <cp:lastPrinted>2022-03-02T13:09:37Z</cp:lastPrinted>
  <dcterms:created xsi:type="dcterms:W3CDTF">2011-06-22T20:18:43Z</dcterms:created>
  <dcterms:modified xsi:type="dcterms:W3CDTF">2022-03-02T16:46:44Z</dcterms:modified>
</cp:coreProperties>
</file>